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8700"/>
  </bookViews>
  <sheets>
    <sheet name="ДЦП" sheetId="1" r:id="rId1"/>
    <sheet name="Лист3" sheetId="3" r:id="rId2"/>
  </sheets>
  <definedNames>
    <definedName name="_xlnm.Print_Area" localSheetId="0">ДЦП!$A$1:$R$25</definedName>
  </definedNames>
  <calcPr calcId="124519"/>
</workbook>
</file>

<file path=xl/calcChain.xml><?xml version="1.0" encoding="utf-8"?>
<calcChain xmlns="http://schemas.openxmlformats.org/spreadsheetml/2006/main">
  <c r="N7" i="1"/>
  <c r="N8"/>
  <c r="N9"/>
  <c r="N10"/>
  <c r="N11"/>
  <c r="N12"/>
  <c r="N13"/>
  <c r="N14"/>
  <c r="N15"/>
  <c r="N16"/>
  <c r="N17"/>
  <c r="N18"/>
  <c r="N19"/>
  <c r="N20"/>
  <c r="N21"/>
  <c r="N22"/>
  <c r="N23"/>
  <c r="N24"/>
  <c r="N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6"/>
  <c r="E25"/>
  <c r="F25"/>
  <c r="G25"/>
  <c r="H25"/>
  <c r="J25"/>
  <c r="K25"/>
  <c r="L25"/>
  <c r="M25"/>
  <c r="O25"/>
  <c r="P25"/>
  <c r="Q25"/>
  <c r="R25"/>
  <c r="N25" l="1"/>
  <c r="I25"/>
  <c r="D25"/>
</calcChain>
</file>

<file path=xl/sharedStrings.xml><?xml version="1.0" encoding="utf-8"?>
<sst xmlns="http://schemas.openxmlformats.org/spreadsheetml/2006/main" count="78" uniqueCount="66">
  <si>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</si>
  <si>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</si>
  <si>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</si>
  <si>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</si>
  <si>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</si>
  <si>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</si>
  <si>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</si>
  <si>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</si>
  <si>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</si>
  <si>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</si>
  <si>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</si>
  <si>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</si>
  <si>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</si>
  <si>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</si>
  <si>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</si>
  <si>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</si>
  <si>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</si>
  <si>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</si>
  <si>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</si>
  <si>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</si>
  <si>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</si>
  <si>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</si>
  <si>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15.</t>
  </si>
  <si>
    <t>Наименование муниципальной программы</t>
  </si>
  <si>
    <t>Реквизиты нормативно-правового акта об утверждении муниципальной программы</t>
  </si>
  <si>
    <t>Исполнено (кассовые расходы)</t>
  </si>
  <si>
    <t>Развитие здравоохранения</t>
  </si>
  <si>
    <t>Постановление от 14.10.2013г. № 1223</t>
  </si>
  <si>
    <t>Развитие образования</t>
  </si>
  <si>
    <t>Постановление от 14.10.2013г. № 1218</t>
  </si>
  <si>
    <t>Молодеж Мясниковского района</t>
  </si>
  <si>
    <t>Постановление от 14.10.2013г. № 1225</t>
  </si>
  <si>
    <t>Социальная поддержка граждан</t>
  </si>
  <si>
    <t xml:space="preserve">Постановление от 14.10.2013г. № 1219 </t>
  </si>
  <si>
    <t>Доступная среда</t>
  </si>
  <si>
    <t>Постановление от 14.10.2013г. №1213</t>
  </si>
  <si>
    <t>Обеспечение доступным и комфортным жильем населения Мясниковского района</t>
  </si>
  <si>
    <t>Постановление от 14.10.2013г. № 1227</t>
  </si>
  <si>
    <t xml:space="preserve">Обеспечение качественными жилищьно-коммунальными услугами населения Мясниковского района </t>
  </si>
  <si>
    <t>Постановление от 14.10.2013г. №1228</t>
  </si>
  <si>
    <t>Обеспечение общественного порядка и противодействие преступности</t>
  </si>
  <si>
    <t>Постановление от 14.10.2013г. № 1220</t>
  </si>
  <si>
    <t>Защита населения и терротории от чрезвычайных ситуаций, обеспечение пожарной безопасности и безопасности людей на водных объектах</t>
  </si>
  <si>
    <t>Постановление от 14.10.2013г. № 1217</t>
  </si>
  <si>
    <t xml:space="preserve">Развитие культуры </t>
  </si>
  <si>
    <t>Постановление от 14.10.2013г. № 1229</t>
  </si>
  <si>
    <t xml:space="preserve">Охрана окружающей среды и рациональное природопользование </t>
  </si>
  <si>
    <t>Постановление от 14.10.2013г. № 1224</t>
  </si>
  <si>
    <t xml:space="preserve">Развитие физической культуры и спорта </t>
  </si>
  <si>
    <t>Постановление от 14.10.2013г. № 1216</t>
  </si>
  <si>
    <t>Экономическое развитие и инновационная экономика</t>
  </si>
  <si>
    <t>Постановление от 14.10.2013г. №1226</t>
  </si>
  <si>
    <t>Информационное общество</t>
  </si>
  <si>
    <t>Постановление от 14.10.2013г. №1231</t>
  </si>
  <si>
    <t>Развитие транспортной системы</t>
  </si>
  <si>
    <t>Постановление от 14.10.2013г. 1214</t>
  </si>
  <si>
    <t xml:space="preserve">Развитие сельского хозяйства и регулирование рынков сельсклхозяйственной продукции, сырья и продовольствия </t>
  </si>
  <si>
    <t>Постановление от 14.10.2013г. №1215</t>
  </si>
  <si>
    <t xml:space="preserve">Энергоэффективность и развитие энергетики </t>
  </si>
  <si>
    <t>Постановление от 14.10.2013г. № 1222</t>
  </si>
  <si>
    <t xml:space="preserve">Региональная палитика </t>
  </si>
  <si>
    <t>Постановление от 14.10.2013г. № 1221</t>
  </si>
  <si>
    <t>Управление муниципальными финансами и создание условий для эффективного управления муниципальными финансами сельских поселений</t>
  </si>
  <si>
    <t>Постановление от 14.10.2013г. № 1230</t>
  </si>
  <si>
    <t>Предусмотрено Программой на 2015 год*</t>
  </si>
  <si>
    <t>Отчет о реализации муниципальных программ Мясниковского района 
на 01.07.2015 год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</si>
</sst>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justify"/>
    </xf>
    <xf numFmtId="0" fontId="1" fillId="2" borderId="1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/>
    <xf numFmtId="164" fontId="1" fillId="2" borderId="0" xfId="0" applyNumberFormat="1" applyFont="1" applyFill="1"/>
    <xf numFmtId="164" fontId="1" fillId="2" borderId="1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Normal="120" workbookViewId="0">
      <pane ySplit="5" topLeftCell="A6" activePane="bottomLeft" state="frozen"/>
      <selection pane="bottomLeft" activeCell="D24" sqref="D24"/>
    </sheetView>
  </sheetViews>
  <sheetFormatPr defaultRowHeight="12.75"/>
  <cols>
    <col min="1" max="1" width="4" style="2" customWidth="1"/>
    <col min="2" max="2" width="26.28515625" style="1" customWidth="1"/>
    <col min="3" max="3" width="23.85546875" style="1" customWidth="1"/>
    <col min="4" max="4" width="10.7109375" style="1" customWidth="1"/>
    <col min="5" max="5" width="9.28515625" style="1" bestFit="1" customWidth="1"/>
    <col min="6" max="6" width="10.7109375" style="1" customWidth="1"/>
    <col min="7" max="7" width="11" style="1" customWidth="1"/>
    <col min="8" max="8" width="11.140625" style="1" customWidth="1"/>
    <col min="9" max="9" width="10.5703125" style="1" customWidth="1"/>
    <col min="10" max="10" width="9.28515625" style="1" bestFit="1" customWidth="1"/>
    <col min="11" max="11" width="10" style="1" customWidth="1"/>
    <col min="12" max="13" width="9.7109375" style="1" bestFit="1" customWidth="1"/>
    <col min="14" max="14" width="10.5703125" style="1" customWidth="1"/>
    <col min="15" max="15" width="9" style="1" customWidth="1"/>
    <col min="16" max="16" width="9.5703125" style="1" customWidth="1"/>
    <col min="17" max="17" width="9.7109375" style="1" customWidth="1"/>
    <col min="18" max="18" width="9.42578125" style="1" customWidth="1"/>
    <col min="19" max="16384" width="9.140625" style="1"/>
  </cols>
  <sheetData>
    <row r="1" spans="1:18" ht="37.5" customHeight="1">
      <c r="B1" s="27" t="s">
        <v>65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2" t="s">
        <v>0</v>
      </c>
      <c r="P1" s="22"/>
      <c r="Q1" s="22"/>
      <c r="R1" s="22"/>
    </row>
    <row r="2" spans="1:18" ht="12.75" customHeight="1">
      <c r="A2" s="23" t="s">
        <v>1</v>
      </c>
      <c r="B2" s="23" t="s">
        <v>23</v>
      </c>
      <c r="C2" s="23" t="s">
        <v>24</v>
      </c>
      <c r="D2" s="31" t="s">
        <v>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8" ht="30.75" customHeight="1">
      <c r="A3" s="24"/>
      <c r="B3" s="35"/>
      <c r="C3" s="35"/>
      <c r="D3" s="31" t="s">
        <v>8</v>
      </c>
      <c r="E3" s="32"/>
      <c r="F3" s="32"/>
      <c r="G3" s="32"/>
      <c r="H3" s="33"/>
      <c r="I3" s="31" t="s">
        <v>64</v>
      </c>
      <c r="J3" s="32"/>
      <c r="K3" s="32"/>
      <c r="L3" s="32"/>
      <c r="M3" s="33"/>
      <c r="N3" s="26" t="s">
        <v>25</v>
      </c>
      <c r="O3" s="26"/>
      <c r="P3" s="26"/>
      <c r="Q3" s="26"/>
      <c r="R3" s="26"/>
    </row>
    <row r="4" spans="1:18">
      <c r="A4" s="24"/>
      <c r="B4" s="35"/>
      <c r="C4" s="35"/>
      <c r="D4" s="23" t="s">
        <v>3</v>
      </c>
      <c r="E4" s="28" t="s">
        <v>4</v>
      </c>
      <c r="F4" s="29"/>
      <c r="G4" s="29"/>
      <c r="H4" s="30"/>
      <c r="I4" s="23" t="s">
        <v>3</v>
      </c>
      <c r="J4" s="28" t="s">
        <v>4</v>
      </c>
      <c r="K4" s="29"/>
      <c r="L4" s="29"/>
      <c r="M4" s="30"/>
      <c r="N4" s="26" t="s">
        <v>3</v>
      </c>
      <c r="O4" s="26" t="s">
        <v>4</v>
      </c>
      <c r="P4" s="26"/>
      <c r="Q4" s="26"/>
      <c r="R4" s="26"/>
    </row>
    <row r="5" spans="1:18" ht="38.25">
      <c r="A5" s="25"/>
      <c r="B5" s="36"/>
      <c r="C5" s="36"/>
      <c r="D5" s="25"/>
      <c r="E5" s="8" t="s">
        <v>5</v>
      </c>
      <c r="F5" s="8" t="s">
        <v>6</v>
      </c>
      <c r="G5" s="8" t="s">
        <v>7</v>
      </c>
      <c r="H5" s="8" t="s">
        <v>9</v>
      </c>
      <c r="I5" s="25"/>
      <c r="J5" s="8" t="s">
        <v>5</v>
      </c>
      <c r="K5" s="8" t="s">
        <v>6</v>
      </c>
      <c r="L5" s="8" t="s">
        <v>7</v>
      </c>
      <c r="M5" s="8" t="s">
        <v>9</v>
      </c>
      <c r="N5" s="26"/>
      <c r="O5" s="8" t="s">
        <v>5</v>
      </c>
      <c r="P5" s="8" t="s">
        <v>6</v>
      </c>
      <c r="Q5" s="8" t="s">
        <v>7</v>
      </c>
      <c r="R5" s="8" t="s">
        <v>9</v>
      </c>
    </row>
    <row r="6" spans="1:18" s="13" customFormat="1" ht="25.5">
      <c r="A6" s="9" t="s">
        <v>11</v>
      </c>
      <c r="B6" s="14" t="s">
        <v>26</v>
      </c>
      <c r="C6" s="11" t="s">
        <v>27</v>
      </c>
      <c r="D6" s="12">
        <f>E6+F6+G6+H6</f>
        <v>1264903.6000000001</v>
      </c>
      <c r="E6" s="12"/>
      <c r="F6" s="12"/>
      <c r="G6" s="12">
        <v>22058.5</v>
      </c>
      <c r="H6" s="12">
        <v>1242845.1000000001</v>
      </c>
      <c r="I6" s="12">
        <f>J6+K6+L6+M6</f>
        <v>175399.7</v>
      </c>
      <c r="J6" s="12"/>
      <c r="K6" s="12"/>
      <c r="L6" s="12">
        <v>675</v>
      </c>
      <c r="M6" s="12">
        <v>174724.7</v>
      </c>
      <c r="N6" s="12">
        <f>O6+P6+Q6+R6</f>
        <v>103723.53</v>
      </c>
      <c r="O6" s="12"/>
      <c r="P6" s="12"/>
      <c r="Q6" s="12">
        <v>231.73</v>
      </c>
      <c r="R6" s="12">
        <v>103491.8</v>
      </c>
    </row>
    <row r="7" spans="1:18" s="13" customFormat="1" ht="25.5">
      <c r="A7" s="9" t="s">
        <v>12</v>
      </c>
      <c r="B7" s="15" t="s">
        <v>28</v>
      </c>
      <c r="C7" s="11" t="s">
        <v>29</v>
      </c>
      <c r="D7" s="12">
        <f t="shared" ref="D7:D24" si="0">E7+F7+G7+H7</f>
        <v>1835330.2000000002</v>
      </c>
      <c r="E7" s="12">
        <v>19400.5</v>
      </c>
      <c r="F7" s="12">
        <v>1233253.6000000001</v>
      </c>
      <c r="G7" s="12">
        <v>511304.5</v>
      </c>
      <c r="H7" s="12">
        <v>71371.600000000006</v>
      </c>
      <c r="I7" s="12">
        <f t="shared" ref="I7:I24" si="1">J7+K7+L7+M7</f>
        <v>505946.20000000007</v>
      </c>
      <c r="J7" s="12">
        <v>23515.9</v>
      </c>
      <c r="K7" s="12">
        <v>329560.5</v>
      </c>
      <c r="L7" s="12">
        <v>135026.9</v>
      </c>
      <c r="M7" s="12">
        <v>17842.900000000001</v>
      </c>
      <c r="N7" s="12">
        <f t="shared" ref="N7:N24" si="2">O7+P7+Q7+R7</f>
        <v>255561.43</v>
      </c>
      <c r="O7" s="12"/>
      <c r="P7" s="16">
        <v>179145.43</v>
      </c>
      <c r="Q7" s="16">
        <v>65370.8</v>
      </c>
      <c r="R7" s="12">
        <v>11045.2</v>
      </c>
    </row>
    <row r="8" spans="1:18" s="13" customFormat="1" ht="25.5">
      <c r="A8" s="9" t="s">
        <v>13</v>
      </c>
      <c r="B8" s="10" t="s">
        <v>30</v>
      </c>
      <c r="C8" s="11" t="s">
        <v>31</v>
      </c>
      <c r="D8" s="12">
        <f t="shared" si="0"/>
        <v>4000.4</v>
      </c>
      <c r="E8" s="12"/>
      <c r="F8" s="12">
        <v>1298.4000000000001</v>
      </c>
      <c r="G8" s="12">
        <v>2702</v>
      </c>
      <c r="H8" s="12"/>
      <c r="I8" s="12">
        <f t="shared" si="1"/>
        <v>539.20000000000005</v>
      </c>
      <c r="J8" s="12"/>
      <c r="K8" s="12">
        <v>155</v>
      </c>
      <c r="L8" s="12">
        <v>384.2</v>
      </c>
      <c r="M8" s="12"/>
      <c r="N8" s="12">
        <f t="shared" si="2"/>
        <v>0</v>
      </c>
      <c r="O8" s="12"/>
      <c r="P8" s="12"/>
      <c r="Q8" s="12"/>
      <c r="R8" s="12"/>
    </row>
    <row r="9" spans="1:18" s="13" customFormat="1" ht="68.25" customHeight="1">
      <c r="A9" s="9" t="s">
        <v>14</v>
      </c>
      <c r="B9" s="10" t="s">
        <v>32</v>
      </c>
      <c r="C9" s="11" t="s">
        <v>33</v>
      </c>
      <c r="D9" s="12">
        <f t="shared" si="0"/>
        <v>796658.4</v>
      </c>
      <c r="E9" s="12">
        <v>203491.9</v>
      </c>
      <c r="F9" s="12">
        <v>580241.9</v>
      </c>
      <c r="G9" s="12">
        <v>12924.6</v>
      </c>
      <c r="H9" s="12"/>
      <c r="I9" s="12">
        <f t="shared" si="1"/>
        <v>196350.09999999998</v>
      </c>
      <c r="J9" s="12">
        <v>54808.800000000003</v>
      </c>
      <c r="K9" s="12">
        <v>139394.5</v>
      </c>
      <c r="L9" s="12">
        <v>2146.8000000000002</v>
      </c>
      <c r="M9" s="12"/>
      <c r="N9" s="12">
        <f t="shared" si="2"/>
        <v>128019.9</v>
      </c>
      <c r="O9" s="17">
        <v>35967.1</v>
      </c>
      <c r="P9" s="12">
        <v>90594.4</v>
      </c>
      <c r="Q9" s="12">
        <v>1458.4</v>
      </c>
      <c r="R9" s="12"/>
    </row>
    <row r="10" spans="1:18" s="13" customFormat="1" ht="78" customHeight="1">
      <c r="A10" s="9" t="s">
        <v>15</v>
      </c>
      <c r="B10" s="11" t="s">
        <v>34</v>
      </c>
      <c r="C10" s="11" t="s">
        <v>35</v>
      </c>
      <c r="D10" s="12">
        <f t="shared" si="0"/>
        <v>9270.1</v>
      </c>
      <c r="E10" s="12">
        <v>6213.4</v>
      </c>
      <c r="F10" s="12">
        <v>1937.5</v>
      </c>
      <c r="G10" s="12">
        <v>1119.2</v>
      </c>
      <c r="H10" s="12"/>
      <c r="I10" s="12">
        <f t="shared" si="1"/>
        <v>4017.6000000000004</v>
      </c>
      <c r="J10" s="12">
        <v>3000.5</v>
      </c>
      <c r="K10" s="12">
        <v>937.3</v>
      </c>
      <c r="L10" s="12">
        <v>79.8</v>
      </c>
      <c r="M10" s="12"/>
      <c r="N10" s="12">
        <f t="shared" si="2"/>
        <v>3898.7</v>
      </c>
      <c r="O10" s="12">
        <v>2961.5</v>
      </c>
      <c r="P10" s="12">
        <v>937.2</v>
      </c>
      <c r="Q10" s="12"/>
      <c r="R10" s="12"/>
    </row>
    <row r="11" spans="1:18" s="13" customFormat="1" ht="95.25" customHeight="1">
      <c r="A11" s="9" t="s">
        <v>16</v>
      </c>
      <c r="B11" s="11" t="s">
        <v>36</v>
      </c>
      <c r="C11" s="11" t="s">
        <v>37</v>
      </c>
      <c r="D11" s="12">
        <f t="shared" si="0"/>
        <v>73738.649999999994</v>
      </c>
      <c r="E11" s="12">
        <v>2446.15</v>
      </c>
      <c r="F11" s="12">
        <v>63713.3</v>
      </c>
      <c r="G11" s="12">
        <v>7579.2</v>
      </c>
      <c r="H11" s="12"/>
      <c r="I11" s="12">
        <f t="shared" si="1"/>
        <v>7722.65</v>
      </c>
      <c r="J11" s="12">
        <v>603.75</v>
      </c>
      <c r="K11" s="12">
        <v>6128.9</v>
      </c>
      <c r="L11" s="12">
        <v>990</v>
      </c>
      <c r="M11" s="12"/>
      <c r="N11" s="12">
        <f t="shared" si="2"/>
        <v>1000.26</v>
      </c>
      <c r="O11" s="12"/>
      <c r="P11" s="12">
        <v>806.8</v>
      </c>
      <c r="Q11" s="12">
        <v>193.46</v>
      </c>
      <c r="R11" s="17"/>
    </row>
    <row r="12" spans="1:18" s="13" customFormat="1" ht="51">
      <c r="A12" s="9" t="s">
        <v>17</v>
      </c>
      <c r="B12" s="10" t="s">
        <v>38</v>
      </c>
      <c r="C12" s="11" t="s">
        <v>39</v>
      </c>
      <c r="D12" s="12">
        <f t="shared" si="0"/>
        <v>101343.6</v>
      </c>
      <c r="E12" s="12"/>
      <c r="F12" s="12">
        <v>92088.8</v>
      </c>
      <c r="G12" s="12">
        <v>9254.7999999999993</v>
      </c>
      <c r="H12" s="12"/>
      <c r="I12" s="12">
        <f t="shared" si="1"/>
        <v>3319.3</v>
      </c>
      <c r="J12" s="12"/>
      <c r="K12" s="12">
        <v>1361.1</v>
      </c>
      <c r="L12" s="12">
        <v>1958.2</v>
      </c>
      <c r="M12" s="12"/>
      <c r="N12" s="12">
        <f t="shared" si="2"/>
        <v>3.6</v>
      </c>
      <c r="O12" s="17"/>
      <c r="P12" s="17"/>
      <c r="Q12" s="17">
        <v>3.6</v>
      </c>
      <c r="R12" s="17"/>
    </row>
    <row r="13" spans="1:18" s="13" customFormat="1" ht="38.25">
      <c r="A13" s="9" t="s">
        <v>18</v>
      </c>
      <c r="B13" s="10" t="s">
        <v>40</v>
      </c>
      <c r="C13" s="11" t="s">
        <v>41</v>
      </c>
      <c r="D13" s="12">
        <f t="shared" si="0"/>
        <v>6056</v>
      </c>
      <c r="E13" s="12"/>
      <c r="F13" s="12"/>
      <c r="G13" s="12">
        <v>6056</v>
      </c>
      <c r="H13" s="18"/>
      <c r="I13" s="12">
        <f t="shared" si="1"/>
        <v>965</v>
      </c>
      <c r="J13" s="12"/>
      <c r="K13" s="12"/>
      <c r="L13" s="12">
        <v>965</v>
      </c>
      <c r="M13" s="12"/>
      <c r="N13" s="12">
        <f t="shared" si="2"/>
        <v>222.9</v>
      </c>
      <c r="O13" s="17"/>
      <c r="P13" s="17"/>
      <c r="Q13" s="17">
        <v>222.9</v>
      </c>
      <c r="R13" s="12"/>
    </row>
    <row r="14" spans="1:18" s="13" customFormat="1" ht="76.5">
      <c r="A14" s="9" t="s">
        <v>19</v>
      </c>
      <c r="B14" s="10" t="s">
        <v>42</v>
      </c>
      <c r="C14" s="11" t="s">
        <v>43</v>
      </c>
      <c r="D14" s="12">
        <f t="shared" si="0"/>
        <v>55953</v>
      </c>
      <c r="E14" s="12"/>
      <c r="F14" s="12">
        <v>50000</v>
      </c>
      <c r="G14" s="12">
        <v>5953</v>
      </c>
      <c r="H14" s="12"/>
      <c r="I14" s="12">
        <f t="shared" si="1"/>
        <v>799.6</v>
      </c>
      <c r="J14" s="12"/>
      <c r="K14" s="12"/>
      <c r="L14" s="12">
        <v>799.6</v>
      </c>
      <c r="M14" s="12"/>
      <c r="N14" s="12">
        <f t="shared" si="2"/>
        <v>119</v>
      </c>
      <c r="O14" s="12"/>
      <c r="P14" s="12"/>
      <c r="Q14" s="12">
        <v>119</v>
      </c>
      <c r="R14" s="12"/>
    </row>
    <row r="15" spans="1:18" s="13" customFormat="1" ht="25.5">
      <c r="A15" s="9">
        <v>10</v>
      </c>
      <c r="B15" s="11" t="s">
        <v>44</v>
      </c>
      <c r="C15" s="11" t="s">
        <v>45</v>
      </c>
      <c r="D15" s="12">
        <f t="shared" si="0"/>
        <v>278677.69999999995</v>
      </c>
      <c r="E15" s="12">
        <v>48.6</v>
      </c>
      <c r="F15" s="12">
        <v>1009</v>
      </c>
      <c r="G15" s="12">
        <v>277620.09999999998</v>
      </c>
      <c r="H15" s="12"/>
      <c r="I15" s="12">
        <f t="shared" si="1"/>
        <v>42486.400000000001</v>
      </c>
      <c r="J15" s="12">
        <v>13.1</v>
      </c>
      <c r="K15" s="12"/>
      <c r="L15" s="12">
        <v>42473.3</v>
      </c>
      <c r="M15" s="12"/>
      <c r="N15" s="12">
        <f t="shared" si="2"/>
        <v>22652.799999999999</v>
      </c>
      <c r="O15" s="17"/>
      <c r="P15" s="17"/>
      <c r="Q15" s="17">
        <v>22652.799999999999</v>
      </c>
      <c r="R15" s="17"/>
    </row>
    <row r="16" spans="1:18" s="13" customFormat="1" ht="38.25">
      <c r="A16" s="9" t="s">
        <v>20</v>
      </c>
      <c r="B16" s="11" t="s">
        <v>46</v>
      </c>
      <c r="C16" s="11" t="s">
        <v>47</v>
      </c>
      <c r="D16" s="12">
        <f t="shared" si="0"/>
        <v>16962.3</v>
      </c>
      <c r="E16" s="12"/>
      <c r="F16" s="19">
        <v>13548.5</v>
      </c>
      <c r="G16" s="20">
        <v>3413.8</v>
      </c>
      <c r="H16" s="12"/>
      <c r="I16" s="12">
        <f t="shared" si="1"/>
        <v>2725.7</v>
      </c>
      <c r="J16" s="12"/>
      <c r="K16" s="12">
        <v>2200.6999999999998</v>
      </c>
      <c r="L16" s="12">
        <v>525</v>
      </c>
      <c r="M16" s="12"/>
      <c r="N16" s="12">
        <f t="shared" si="2"/>
        <v>2200.6</v>
      </c>
      <c r="O16" s="12"/>
      <c r="P16" s="12">
        <v>2200.6</v>
      </c>
      <c r="Q16" s="12"/>
      <c r="R16" s="12"/>
    </row>
    <row r="17" spans="1:18" s="13" customFormat="1" ht="25.5">
      <c r="A17" s="9" t="s">
        <v>21</v>
      </c>
      <c r="B17" s="11" t="s">
        <v>48</v>
      </c>
      <c r="C17" s="11" t="s">
        <v>49</v>
      </c>
      <c r="D17" s="12">
        <f t="shared" si="0"/>
        <v>11750</v>
      </c>
      <c r="E17" s="12"/>
      <c r="F17" s="12"/>
      <c r="G17" s="12">
        <v>11750</v>
      </c>
      <c r="H17" s="12"/>
      <c r="I17" s="12">
        <f t="shared" si="1"/>
        <v>3770</v>
      </c>
      <c r="J17" s="12"/>
      <c r="K17" s="12"/>
      <c r="L17" s="12">
        <v>3770</v>
      </c>
      <c r="M17" s="12"/>
      <c r="N17" s="12">
        <f t="shared" si="2"/>
        <v>704.4</v>
      </c>
      <c r="O17" s="12"/>
      <c r="P17" s="12"/>
      <c r="Q17" s="12">
        <v>704.4</v>
      </c>
      <c r="R17" s="12"/>
    </row>
    <row r="18" spans="1:18" s="13" customFormat="1" ht="25.5">
      <c r="A18" s="9">
        <v>13</v>
      </c>
      <c r="B18" s="10" t="s">
        <v>50</v>
      </c>
      <c r="C18" s="11" t="s">
        <v>51</v>
      </c>
      <c r="D18" s="12">
        <f t="shared" si="0"/>
        <v>3128720.7</v>
      </c>
      <c r="E18" s="12">
        <v>5200</v>
      </c>
      <c r="F18" s="12">
        <v>2310.1999999999998</v>
      </c>
      <c r="G18" s="12">
        <v>11750.5</v>
      </c>
      <c r="H18" s="12">
        <v>3109460</v>
      </c>
      <c r="I18" s="12">
        <f t="shared" si="1"/>
        <v>600140.19999999995</v>
      </c>
      <c r="J18" s="12"/>
      <c r="K18" s="12">
        <v>250.2</v>
      </c>
      <c r="L18" s="12">
        <v>1720</v>
      </c>
      <c r="M18" s="12">
        <v>598170</v>
      </c>
      <c r="N18" s="12">
        <f t="shared" si="2"/>
        <v>168386</v>
      </c>
      <c r="O18" s="12"/>
      <c r="P18" s="12"/>
      <c r="Q18" s="12"/>
      <c r="R18" s="12">
        <v>168386</v>
      </c>
    </row>
    <row r="19" spans="1:18" s="13" customFormat="1" ht="25.5">
      <c r="A19" s="9">
        <v>14</v>
      </c>
      <c r="B19" s="10" t="s">
        <v>52</v>
      </c>
      <c r="C19" s="11" t="s">
        <v>53</v>
      </c>
      <c r="D19" s="12">
        <f t="shared" si="0"/>
        <v>59610</v>
      </c>
      <c r="E19" s="12">
        <v>726.8</v>
      </c>
      <c r="F19" s="12">
        <v>682</v>
      </c>
      <c r="G19" s="12">
        <v>58201.2</v>
      </c>
      <c r="H19" s="12"/>
      <c r="I19" s="12">
        <f t="shared" si="1"/>
        <v>11368.4</v>
      </c>
      <c r="J19" s="12">
        <v>726.8</v>
      </c>
      <c r="K19" s="12">
        <v>75.5</v>
      </c>
      <c r="L19" s="12">
        <v>10566.1</v>
      </c>
      <c r="M19" s="12"/>
      <c r="N19" s="12">
        <f t="shared" si="2"/>
        <v>3487.7000000000003</v>
      </c>
      <c r="O19" s="21"/>
      <c r="P19" s="21">
        <v>5.9</v>
      </c>
      <c r="Q19" s="21">
        <v>3481.8</v>
      </c>
      <c r="R19" s="21"/>
    </row>
    <row r="20" spans="1:18" s="13" customFormat="1" ht="25.5">
      <c r="A20" s="9" t="s">
        <v>22</v>
      </c>
      <c r="B20" s="10" t="s">
        <v>54</v>
      </c>
      <c r="C20" s="11" t="s">
        <v>55</v>
      </c>
      <c r="D20" s="12">
        <f t="shared" si="0"/>
        <v>242832.4</v>
      </c>
      <c r="E20" s="12">
        <v>116883.9</v>
      </c>
      <c r="F20" s="12">
        <v>91519.9</v>
      </c>
      <c r="G20" s="12">
        <v>34428.6</v>
      </c>
      <c r="H20" s="12"/>
      <c r="I20" s="12">
        <f t="shared" si="1"/>
        <v>135578.1</v>
      </c>
      <c r="J20" s="12">
        <v>116883.9</v>
      </c>
      <c r="K20" s="12">
        <v>10218.5</v>
      </c>
      <c r="L20" s="12">
        <v>8475.7000000000007</v>
      </c>
      <c r="M20" s="12"/>
      <c r="N20" s="12">
        <f t="shared" si="2"/>
        <v>4379.3</v>
      </c>
      <c r="O20" s="21"/>
      <c r="P20" s="21">
        <v>3298.5</v>
      </c>
      <c r="Q20" s="21">
        <v>1080.8</v>
      </c>
      <c r="R20" s="21"/>
    </row>
    <row r="21" spans="1:18" s="13" customFormat="1" ht="63.75">
      <c r="A21" s="9">
        <v>16</v>
      </c>
      <c r="B21" s="10" t="s">
        <v>56</v>
      </c>
      <c r="C21" s="11" t="s">
        <v>57</v>
      </c>
      <c r="D21" s="12">
        <f t="shared" si="0"/>
        <v>54690.6</v>
      </c>
      <c r="E21" s="12">
        <v>29924.799999999999</v>
      </c>
      <c r="F21" s="12">
        <v>22154.400000000001</v>
      </c>
      <c r="G21" s="12">
        <v>2611.4</v>
      </c>
      <c r="H21" s="12"/>
      <c r="I21" s="12">
        <f t="shared" si="1"/>
        <v>12314.9</v>
      </c>
      <c r="J21" s="12">
        <v>11028.4</v>
      </c>
      <c r="K21" s="12">
        <v>741.5</v>
      </c>
      <c r="L21" s="12">
        <v>545</v>
      </c>
      <c r="M21" s="12"/>
      <c r="N21" s="12">
        <f t="shared" si="2"/>
        <v>11769.81</v>
      </c>
      <c r="O21" s="12">
        <v>11028.31</v>
      </c>
      <c r="P21" s="12">
        <v>741.5</v>
      </c>
      <c r="Q21" s="12"/>
      <c r="R21" s="12"/>
    </row>
    <row r="22" spans="1:18" s="13" customFormat="1" ht="25.5">
      <c r="A22" s="9">
        <v>17</v>
      </c>
      <c r="B22" s="10" t="s">
        <v>58</v>
      </c>
      <c r="C22" s="11" t="s">
        <v>59</v>
      </c>
      <c r="D22" s="12">
        <f t="shared" si="0"/>
        <v>1220</v>
      </c>
      <c r="E22" s="12">
        <v>250</v>
      </c>
      <c r="F22" s="12"/>
      <c r="G22" s="12">
        <v>970</v>
      </c>
      <c r="H22" s="12"/>
      <c r="I22" s="12">
        <f t="shared" si="1"/>
        <v>315</v>
      </c>
      <c r="J22" s="12"/>
      <c r="K22" s="12"/>
      <c r="L22" s="12">
        <v>315</v>
      </c>
      <c r="M22" s="12"/>
      <c r="N22" s="12">
        <f t="shared" si="2"/>
        <v>199.41</v>
      </c>
      <c r="O22" s="17"/>
      <c r="P22" s="17"/>
      <c r="Q22" s="17">
        <v>199.41</v>
      </c>
      <c r="R22" s="12"/>
    </row>
    <row r="23" spans="1:18" s="13" customFormat="1" ht="25.5">
      <c r="A23" s="9">
        <v>18</v>
      </c>
      <c r="B23" s="15" t="s">
        <v>60</v>
      </c>
      <c r="C23" s="11" t="s">
        <v>61</v>
      </c>
      <c r="D23" s="12">
        <f t="shared" si="0"/>
        <v>4800</v>
      </c>
      <c r="E23" s="12"/>
      <c r="F23" s="12"/>
      <c r="G23" s="12">
        <v>4800</v>
      </c>
      <c r="H23" s="12"/>
      <c r="I23" s="12">
        <f t="shared" si="1"/>
        <v>800</v>
      </c>
      <c r="J23" s="12"/>
      <c r="K23" s="12"/>
      <c r="L23" s="12">
        <v>800</v>
      </c>
      <c r="M23" s="12"/>
      <c r="N23" s="12">
        <f t="shared" si="2"/>
        <v>315.39999999999998</v>
      </c>
      <c r="O23" s="17"/>
      <c r="P23" s="17"/>
      <c r="Q23" s="17">
        <v>315.39999999999998</v>
      </c>
      <c r="R23" s="12"/>
    </row>
    <row r="24" spans="1:18" s="13" customFormat="1" ht="76.5">
      <c r="A24" s="9">
        <v>19</v>
      </c>
      <c r="B24" s="15" t="s">
        <v>62</v>
      </c>
      <c r="C24" s="11" t="s">
        <v>63</v>
      </c>
      <c r="D24" s="12">
        <f t="shared" si="0"/>
        <v>131561.5</v>
      </c>
      <c r="E24" s="12"/>
      <c r="F24" s="12">
        <v>66311.899999999994</v>
      </c>
      <c r="G24" s="12">
        <v>65249.599999999999</v>
      </c>
      <c r="H24" s="12"/>
      <c r="I24" s="12">
        <f t="shared" si="1"/>
        <v>35548.5</v>
      </c>
      <c r="J24" s="12"/>
      <c r="K24" s="12">
        <v>15827.6</v>
      </c>
      <c r="L24" s="12">
        <v>19720.900000000001</v>
      </c>
      <c r="M24" s="12"/>
      <c r="N24" s="12">
        <f t="shared" si="2"/>
        <v>10834.9</v>
      </c>
      <c r="O24" s="12"/>
      <c r="P24" s="12">
        <v>7871.3</v>
      </c>
      <c r="Q24" s="12">
        <v>2963.6</v>
      </c>
      <c r="R24" s="12"/>
    </row>
    <row r="25" spans="1:18" s="13" customFormat="1">
      <c r="A25" s="9"/>
      <c r="B25" s="11" t="s">
        <v>10</v>
      </c>
      <c r="C25" s="11"/>
      <c r="D25" s="12">
        <f t="shared" ref="D25:M25" si="3">SUM(D6:D24)</f>
        <v>8078079.1500000004</v>
      </c>
      <c r="E25" s="12">
        <f t="shared" si="3"/>
        <v>384586.05</v>
      </c>
      <c r="F25" s="12">
        <f t="shared" si="3"/>
        <v>2220069.4</v>
      </c>
      <c r="G25" s="12">
        <f t="shared" si="3"/>
        <v>1049747</v>
      </c>
      <c r="H25" s="12">
        <f t="shared" si="3"/>
        <v>4423676.7</v>
      </c>
      <c r="I25" s="12">
        <f t="shared" si="3"/>
        <v>1740106.5499999998</v>
      </c>
      <c r="J25" s="12">
        <f t="shared" si="3"/>
        <v>210581.15</v>
      </c>
      <c r="K25" s="12">
        <f t="shared" si="3"/>
        <v>506851.3</v>
      </c>
      <c r="L25" s="12">
        <f t="shared" si="3"/>
        <v>231936.5</v>
      </c>
      <c r="M25" s="12">
        <f t="shared" si="3"/>
        <v>790737.6</v>
      </c>
      <c r="N25" s="12">
        <f t="shared" ref="N25" si="4">O25+P25+Q25+R25</f>
        <v>717479.6399999999</v>
      </c>
      <c r="O25" s="12">
        <f>SUM(O6:O24)</f>
        <v>49956.909999999996</v>
      </c>
      <c r="P25" s="12">
        <f>SUM(P6:P24)</f>
        <v>285601.62999999995</v>
      </c>
      <c r="Q25" s="12">
        <f>SUM(Q6:Q24)</f>
        <v>98998.1</v>
      </c>
      <c r="R25" s="12">
        <f>SUM(R6:R24)</f>
        <v>282923</v>
      </c>
    </row>
    <row r="26" spans="1:18" s="4" customFormat="1" ht="56.25" customHeight="1">
      <c r="A26" s="3"/>
    </row>
    <row r="27" spans="1:18" s="7" customFormat="1" ht="18.75" customHeight="1">
      <c r="A27" s="6"/>
      <c r="B27" s="38"/>
      <c r="C27" s="38"/>
      <c r="I27" s="39"/>
      <c r="J27" s="39"/>
    </row>
    <row r="28" spans="1:18" s="7" customFormat="1" ht="21.75" customHeight="1">
      <c r="A28" s="6"/>
      <c r="B28" s="38"/>
      <c r="C28" s="38"/>
      <c r="F28" s="37"/>
      <c r="G28" s="37"/>
      <c r="H28" s="37"/>
      <c r="I28" s="37"/>
      <c r="J28" s="37"/>
    </row>
    <row r="29" spans="1:18" s="4" customFormat="1">
      <c r="A29" s="3"/>
    </row>
    <row r="30" spans="1:18" s="4" customFormat="1">
      <c r="A30" s="3"/>
      <c r="B30" s="5"/>
    </row>
    <row r="31" spans="1:18" s="4" customFormat="1">
      <c r="A31" s="3"/>
      <c r="B31" s="5"/>
    </row>
    <row r="32" spans="1:18" s="4" customFormat="1">
      <c r="A32" s="3"/>
    </row>
    <row r="33" spans="1:18" s="4" customFormat="1">
      <c r="A33" s="3"/>
    </row>
    <row r="34" spans="1:18" s="4" customFormat="1">
      <c r="A34" s="3"/>
    </row>
    <row r="35" spans="1:18" s="4" customFormat="1">
      <c r="A35" s="3"/>
    </row>
    <row r="36" spans="1:18" s="4" customFormat="1">
      <c r="A36" s="3"/>
    </row>
    <row r="37" spans="1:18" s="4" customFormat="1">
      <c r="A37" s="3"/>
    </row>
    <row r="38" spans="1:18" s="4" customFormat="1">
      <c r="A38" s="3"/>
    </row>
    <row r="39" spans="1:18" s="4" customFormat="1">
      <c r="A39" s="3"/>
    </row>
    <row r="40" spans="1:18" s="4" customFormat="1">
      <c r="A40" s="3"/>
    </row>
    <row r="41" spans="1:18" s="4" customFormat="1" ht="15.75">
      <c r="A41" s="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</sheetData>
  <mergeCells count="20">
    <mergeCell ref="B41:R41"/>
    <mergeCell ref="D2:R2"/>
    <mergeCell ref="I4:I5"/>
    <mergeCell ref="B2:B5"/>
    <mergeCell ref="C2:C5"/>
    <mergeCell ref="D4:D5"/>
    <mergeCell ref="F28:J28"/>
    <mergeCell ref="B27:C27"/>
    <mergeCell ref="B28:C28"/>
    <mergeCell ref="I27:J27"/>
    <mergeCell ref="O1:R1"/>
    <mergeCell ref="A2:A5"/>
    <mergeCell ref="O4:R4"/>
    <mergeCell ref="N3:R3"/>
    <mergeCell ref="B1:N1"/>
    <mergeCell ref="N4:N5"/>
    <mergeCell ref="E4:H4"/>
    <mergeCell ref="D3:H3"/>
    <mergeCell ref="I3:M3"/>
    <mergeCell ref="J4:M4"/>
  </mergeCells>
  <phoneticPr fontId="2" type="noConversion"/>
  <pageMargins left="0.24" right="0" top="0.7" bottom="0" header="0.51181102362204722" footer="0.51181102362204722"/>
  <pageSetup paperSize="9" scale="62" orientation="landscape" r:id="rId1"/>
  <headerFooter alignWithMargins="0"/>
  <rowBreaks count="2" manualBreakCount="2">
    <brk id="22" max="17" man="1"/>
    <brk id="2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ДЦП</vt:lpstr>
      <vt:lpstr>Лист3</vt:lpstr>
      <vt:lpstr>ДЦП!Область_печати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Минэкономики РО</dc:creator>
  <cp:lastModifiedBy>Сергей Багдасарович</cp:lastModifiedBy>
  <cp:lastPrinted>2015-07-08T12:22:10Z</cp:lastPrinted>
  <dcterms:created xsi:type="dcterms:W3CDTF">2010-04-21T13:25:11Z</dcterms:created>
  <dcterms:modified xsi:type="dcterms:W3CDTF">2015-07-08T14:27:40Z</dcterms:modified>
</cp:coreProperties>
</file>